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technika'!$B$1:$S$17</definedName>
  </definedNames>
  <calcPr calcId="145621"/>
</workbook>
</file>

<file path=xl/calcChain.xml><?xml version="1.0" encoding="utf-8"?>
<calcChain xmlns="http://schemas.openxmlformats.org/spreadsheetml/2006/main">
  <c r="O7" i="1" l="1"/>
  <c r="R7" i="1"/>
  <c r="S7" i="1"/>
  <c r="S8" i="1"/>
  <c r="R8" i="1"/>
  <c r="O8" i="1"/>
  <c r="P11" i="1" l="1"/>
  <c r="Q11" i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<sst xmlns="http://schemas.openxmlformats.org/spreadsheetml/2006/main" count="48" uniqueCount="45">
  <si>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</si>
  <si>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</si>
  <si>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</si>
  <si>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</si>
  <si>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</si>
  <si>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</si>
  <si>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</si>
  <si>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</si>
  <si>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</si>
  <si>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</si>
  <si>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</si>
  <si>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</si>
  <si>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</si>
  <si>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30213000-5 - Osobní počítače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</si>
  <si>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</si>
  <si>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</si>
  <si>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</si>
  <si>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</si>
  <si>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</si>
  <si>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</si>
  <si>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</si>
  <si>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</si>
  <si>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</si>
  <si>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</si>
  <si>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</si>
  <si>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</si>
  <si>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</si>
  <si>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</si>
  <si>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</si>
  <si>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</si>
  <si>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</si>
  <si>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</si>
  <si>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</si>
  <si>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</si>
  <si>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 xml:space="preserve">Příloha č. 2 Kupní smlouvy - technická specifikace
Výpočetní technika (III.) 007-2021 </t>
  </si>
  <si>
    <t>Pokud financováno z projektových prostředků, pak ŘEŠITEL uvede: NÁZEV A ČÍSLO DOTAČNÍHO PROJEKTU</t>
  </si>
  <si>
    <t>Veleslavínova 42,
301 00 Plzeň, 
 Centrum nových technologií a materiálů -
Chemické procesy a biomateriály, 
místnost VC 120</t>
  </si>
  <si>
    <t>Ing. Tomáš Kovářík, Ph.D.,
Tel.: 37763 4808</t>
  </si>
  <si>
    <r>
      <t xml:space="preserve">Výkon procesoru v Passmark CPU více než 17 450 bodů (platné ke dni 28.1.2021), minimálně 8 jader.
Operační paměť typu DDR4 minimálně 16 GB.
Grafická karta integrovaná v CPU.
SSD disk o kapacitě minimálně 512 GB.
Minimálně 6 USB portů, z toho minimálně 2 USB 3.2 porty.
Minimálně 2x slot na RAM.
Podpora bootování z USB.
Síťová karta 1 Gb/s Ethernet s podporou PXE.
Grafický výstup HDMI nebo DisplayPort.
DVD mechanika.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Záruka na zboží min. 24 měsíců servis NBD on site.
</t>
    </r>
    <r>
      <rPr>
        <b/>
        <sz val="11"/>
        <color theme="1"/>
        <rFont val="Calibri"/>
        <family val="2"/>
        <charset val="238"/>
        <scheme val="minor"/>
      </rPr>
      <t xml:space="preserve">Monitor:
</t>
    </r>
    <r>
      <rPr>
        <sz val="11"/>
        <color theme="1"/>
        <rFont val="Calibri"/>
        <family val="2"/>
        <charset val="238"/>
        <scheme val="minor"/>
      </rPr>
      <t>LCD, 16:9.
Velikost úhlopříčky 27", rozlišení Full HD (1920x1080), rozhraní DVI nebo displayport, jas min. 300 cd/m2, typ panelu IPS. Displayport a HDMI kabel musí byt součástí dodávky, 3 roky záruka.</t>
    </r>
  </si>
  <si>
    <t>Záruka na PC min. 24 měsíců, servis NBD on site.
Záruka na monitor min. 36 měsíců.</t>
  </si>
  <si>
    <t xml:space="preserve">Výkon procesoru v Passmark CPU více než 8 900 bodů (platné ke dni 4.2.2021), minimálně 4 jádra.
Operační paměť typu DDR4 minimálně 8 GB.
Grafická karta integrovaná v CPU.
SSD disk o kapacitě minimálně 512 GB.
Minimálně 8 USB portů, z toho minimálně 4 USB 3.2 porty.
Podpora bootování z USB.
Síťová karta 1 Gb/s Ethernet s podporou PXE.
Grafický výstup VGA D-SUB nebo HDMI.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24 měsíců.
</t>
  </si>
  <si>
    <t>Záruka na zboží min. 24 měsíců.</t>
  </si>
  <si>
    <t>Počítač WS + Monitor + klávesnice a myš</t>
  </si>
  <si>
    <t>Počítač kancelářský včetně klávesnice a myši</t>
  </si>
  <si>
    <t>Společná faktura - u pol.č. 1 prosíme celkovou cenu rozdělit na cenu PC a cenu monitoru.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</si>
</sst>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6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0" applyFont="1" applyAlignment="1">
      <alignment horizontal="left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Fill="1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3" fillId="6" borderId="10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182879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182879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182879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183</xdr:row>
      <xdr:rowOff>182879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91440</xdr:colOff>
      <xdr:row>76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182879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73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8"/>
  <sheetViews>
    <sheetView tabSelected="1" topLeftCell="G3" zoomScale="51" zoomScaleNormal="51" workbookViewId="0">
      <selection activeCell="Q7" sqref="Q7:Q8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10.90625" style="1" customWidth="1"/>
    <col min="7" max="7" width="29.81640625" style="4" bestFit="1" customWidth="1"/>
    <col min="8" max="8" width="29.1796875" style="4" customWidth="1"/>
    <col min="9" max="9" width="19.1796875" style="1" bestFit="1" customWidth="1"/>
    <col min="10" max="10" width="29" style="5" hidden="1" customWidth="1"/>
    <col min="11" max="11" width="33.36328125" style="5" customWidth="1"/>
    <col min="12" max="12" width="27" style="5" customWidth="1"/>
    <col min="13" max="13" width="36.36328125" style="4" customWidth="1"/>
    <col min="14" max="14" width="26" style="4" customWidth="1"/>
    <col min="15" max="15" width="16.54296875" style="4" hidden="1" customWidth="1"/>
    <col min="16" max="16" width="20.81640625" style="5" bestFit="1" customWidth="1"/>
    <col min="17" max="17" width="23.90625" style="5" customWidth="1"/>
    <col min="18" max="18" width="21" style="5" bestFit="1" customWidth="1"/>
    <col min="19" max="19" width="20.81640625" style="5" customWidth="1"/>
    <col min="20" max="20" width="17" style="5" hidden="1" customWidth="1"/>
    <col min="21" max="21" width="42.36328125" style="6" customWidth="1"/>
    <col min="22" max="16384" width="8.7265625" style="5"/>
  </cols>
  <sheetData>
    <row r="1" spans="1:21" ht="40.75" customHeight="1" x14ac:dyDescent="0.35">
      <c r="B1" s="72" t="s">
        <v>34</v>
      </c>
      <c r="C1" s="73"/>
      <c r="D1" s="73"/>
      <c r="E1" s="47"/>
      <c r="Q1" s="35"/>
      <c r="R1" s="35"/>
      <c r="S1" s="35"/>
      <c r="U1" s="35"/>
    </row>
    <row r="2" spans="1:21" ht="18.75" customHeight="1" x14ac:dyDescent="0.3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" customHeight="1" x14ac:dyDescent="0.35">
      <c r="B3" s="13"/>
      <c r="C3" s="12" t="s">
        <v>0</v>
      </c>
      <c r="D3" s="70"/>
      <c r="E3" s="70"/>
      <c r="F3" s="70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" customHeight="1" thickBot="1" x14ac:dyDescent="0.4">
      <c r="B4" s="14"/>
      <c r="C4" s="15" t="s">
        <v>1</v>
      </c>
      <c r="D4" s="70"/>
      <c r="E4" s="70"/>
      <c r="F4" s="70"/>
      <c r="G4" s="70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4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70.75" customHeight="1" thickTop="1" thickBot="1" x14ac:dyDescent="0.4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40" t="s">
        <v>27</v>
      </c>
      <c r="H6" s="22" t="s">
        <v>18</v>
      </c>
      <c r="I6" s="22" t="s">
        <v>19</v>
      </c>
      <c r="J6" s="22" t="s">
        <v>35</v>
      </c>
      <c r="K6" s="38" t="s">
        <v>20</v>
      </c>
      <c r="L6" s="39" t="s">
        <v>21</v>
      </c>
      <c r="M6" s="38" t="s">
        <v>22</v>
      </c>
      <c r="N6" s="38" t="s">
        <v>28</v>
      </c>
      <c r="O6" s="38" t="s">
        <v>23</v>
      </c>
      <c r="P6" s="22" t="s">
        <v>5</v>
      </c>
      <c r="Q6" s="23" t="s">
        <v>6</v>
      </c>
      <c r="R6" s="71" t="s">
        <v>7</v>
      </c>
      <c r="S6" s="24" t="s">
        <v>8</v>
      </c>
      <c r="T6" s="38" t="s">
        <v>24</v>
      </c>
      <c r="U6" s="38" t="s">
        <v>25</v>
      </c>
    </row>
    <row r="7" spans="1:21" ht="406.25" customHeight="1" thickTop="1" x14ac:dyDescent="0.35">
      <c r="A7" s="25"/>
      <c r="B7" s="48">
        <v>1</v>
      </c>
      <c r="C7" s="63" t="s">
        <v>42</v>
      </c>
      <c r="D7" s="49">
        <v>1</v>
      </c>
      <c r="E7" s="50" t="s">
        <v>14</v>
      </c>
      <c r="F7" s="65" t="s">
        <v>38</v>
      </c>
      <c r="G7" s="90"/>
      <c r="H7" s="74" t="s">
        <v>44</v>
      </c>
      <c r="I7" s="76" t="s">
        <v>26</v>
      </c>
      <c r="J7" s="76"/>
      <c r="K7" s="66" t="s">
        <v>39</v>
      </c>
      <c r="L7" s="87" t="s">
        <v>37</v>
      </c>
      <c r="M7" s="89" t="s">
        <v>36</v>
      </c>
      <c r="N7" s="51">
        <v>60</v>
      </c>
      <c r="O7" s="52">
        <f>D7*P7</f>
        <v>29500</v>
      </c>
      <c r="P7" s="53">
        <v>29500</v>
      </c>
      <c r="Q7" s="92"/>
      <c r="R7" s="54">
        <f>D7*Q7</f>
        <v>0</v>
      </c>
      <c r="S7" s="55" t="str">
        <f t="shared" ref="S7:S8" si="0">IF(ISNUMBER(Q7), IF(Q7&gt;P7,"NEVYHOVUJE","VYHOVUJE")," ")</f>
        <v xml:space="preserve"> </v>
      </c>
      <c r="T7" s="50"/>
      <c r="U7" s="50" t="s">
        <v>13</v>
      </c>
    </row>
    <row r="8" spans="1:21" ht="276" thickBot="1" x14ac:dyDescent="0.4">
      <c r="B8" s="56">
        <v>2</v>
      </c>
      <c r="C8" s="69" t="s">
        <v>43</v>
      </c>
      <c r="D8" s="57">
        <v>2</v>
      </c>
      <c r="E8" s="58" t="s">
        <v>14</v>
      </c>
      <c r="F8" s="67" t="s">
        <v>40</v>
      </c>
      <c r="G8" s="91"/>
      <c r="H8" s="75"/>
      <c r="I8" s="77"/>
      <c r="J8" s="77"/>
      <c r="K8" s="68" t="s">
        <v>41</v>
      </c>
      <c r="L8" s="88"/>
      <c r="M8" s="88"/>
      <c r="N8" s="59">
        <v>60</v>
      </c>
      <c r="O8" s="60">
        <f>D8*P8</f>
        <v>26000</v>
      </c>
      <c r="P8" s="64">
        <v>13000</v>
      </c>
      <c r="Q8" s="93"/>
      <c r="R8" s="61">
        <f>D8*Q8</f>
        <v>0</v>
      </c>
      <c r="S8" s="62" t="str">
        <f t="shared" si="0"/>
        <v xml:space="preserve"> </v>
      </c>
      <c r="T8" s="58"/>
      <c r="U8" s="58" t="s">
        <v>13</v>
      </c>
    </row>
    <row r="9" spans="1:21" ht="15" customHeight="1" thickTop="1" thickBot="1" x14ac:dyDescent="0.4">
      <c r="C9" s="5"/>
      <c r="D9" s="5"/>
      <c r="E9" s="5"/>
      <c r="F9" s="5"/>
      <c r="G9" s="41"/>
      <c r="H9" s="5"/>
      <c r="I9" s="5"/>
      <c r="M9" s="5"/>
      <c r="N9" s="5"/>
      <c r="O9" s="5"/>
    </row>
    <row r="10" spans="1:21" ht="66.75" customHeight="1" thickTop="1" thickBot="1" x14ac:dyDescent="0.4">
      <c r="B10" s="83" t="s">
        <v>9</v>
      </c>
      <c r="C10" s="83"/>
      <c r="D10" s="83"/>
      <c r="E10" s="83"/>
      <c r="F10" s="83"/>
      <c r="G10" s="83"/>
      <c r="H10" s="83"/>
      <c r="I10" s="26"/>
      <c r="J10" s="26"/>
      <c r="K10" s="7"/>
      <c r="L10" s="7"/>
      <c r="M10" s="7"/>
      <c r="N10" s="27"/>
      <c r="O10" s="27"/>
      <c r="P10" s="28" t="s">
        <v>10</v>
      </c>
      <c r="Q10" s="84" t="s">
        <v>11</v>
      </c>
      <c r="R10" s="85"/>
      <c r="S10" s="86"/>
      <c r="T10" s="29"/>
      <c r="U10" s="30"/>
    </row>
    <row r="11" spans="1:21" ht="36" customHeight="1" thickTop="1" thickBot="1" x14ac:dyDescent="0.4">
      <c r="B11" s="46" t="s">
        <v>29</v>
      </c>
      <c r="C11" s="43"/>
      <c r="D11" s="43"/>
      <c r="E11" s="43"/>
      <c r="F11" s="43"/>
      <c r="H11" s="31"/>
      <c r="K11" s="9"/>
      <c r="L11" s="9"/>
      <c r="M11" s="9"/>
      <c r="N11" s="32"/>
      <c r="O11" s="32"/>
      <c r="P11" s="33">
        <f>SUM(O7:O8)</f>
        <v>55500</v>
      </c>
      <c r="Q11" s="80">
        <f>SUM(R7:R8)</f>
        <v>0</v>
      </c>
      <c r="R11" s="81"/>
      <c r="S11" s="82"/>
    </row>
    <row r="12" spans="1:21" ht="15" thickTop="1" x14ac:dyDescent="0.35">
      <c r="B12" s="44" t="s">
        <v>30</v>
      </c>
      <c r="C12" s="44"/>
      <c r="D12" s="44"/>
      <c r="E12" s="44"/>
      <c r="F12" s="45"/>
      <c r="G12" s="70"/>
      <c r="H12" s="1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35">
      <c r="B13" s="78" t="s">
        <v>31</v>
      </c>
      <c r="C13" s="78"/>
      <c r="D13" s="78"/>
      <c r="E13" s="78"/>
      <c r="F13" s="78"/>
      <c r="G13" s="70"/>
      <c r="H13" s="1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35">
      <c r="B14" s="78" t="s">
        <v>32</v>
      </c>
      <c r="C14" s="78"/>
      <c r="D14" s="78"/>
      <c r="E14" s="78"/>
      <c r="F14" s="78"/>
      <c r="G14" s="70"/>
      <c r="H14" s="1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35">
      <c r="B15" s="78" t="s">
        <v>33</v>
      </c>
      <c r="C15" s="78"/>
      <c r="D15" s="78"/>
      <c r="E15" s="78"/>
      <c r="F15" s="78"/>
      <c r="G15" s="70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20" customHeight="1" x14ac:dyDescent="0.35">
      <c r="C16" s="26"/>
      <c r="D16" s="34"/>
      <c r="E16" s="26"/>
      <c r="F16" s="26"/>
      <c r="G16" s="70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ht="20" customHeight="1" x14ac:dyDescent="0.35">
      <c r="B17" s="79" t="s">
        <v>12</v>
      </c>
      <c r="C17" s="79"/>
      <c r="D17" s="79"/>
      <c r="E17" s="79"/>
      <c r="F17" s="79"/>
      <c r="G17" s="79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20" customHeight="1" x14ac:dyDescent="0.35">
      <c r="C18" s="26"/>
      <c r="D18" s="34"/>
      <c r="E18" s="26"/>
      <c r="F18" s="26"/>
      <c r="G18" s="70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20" customHeight="1" x14ac:dyDescent="0.35">
      <c r="C19" s="26"/>
      <c r="D19" s="34"/>
      <c r="E19" s="26"/>
      <c r="F19" s="26"/>
      <c r="G19" s="70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20" customHeight="1" x14ac:dyDescent="0.35">
      <c r="C20" s="26"/>
      <c r="D20" s="34"/>
      <c r="E20" s="26"/>
      <c r="F20" s="26"/>
      <c r="G20" s="70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20" customHeight="1" x14ac:dyDescent="0.35">
      <c r="C21" s="26"/>
      <c r="D21" s="34"/>
      <c r="E21" s="26"/>
      <c r="F21" s="26"/>
      <c r="G21" s="70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20" customHeight="1" x14ac:dyDescent="0.35">
      <c r="C22" s="26"/>
      <c r="D22" s="34"/>
      <c r="E22" s="26"/>
      <c r="F22" s="26"/>
      <c r="G22" s="70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20" customHeight="1" x14ac:dyDescent="0.35">
      <c r="C23" s="26"/>
      <c r="D23" s="34"/>
      <c r="E23" s="26"/>
      <c r="F23" s="26"/>
      <c r="G23" s="70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20" customHeight="1" x14ac:dyDescent="0.35">
      <c r="C24" s="26"/>
      <c r="D24" s="34"/>
      <c r="E24" s="26"/>
      <c r="F24" s="26"/>
      <c r="G24" s="70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20" customHeight="1" x14ac:dyDescent="0.35">
      <c r="C25" s="26"/>
      <c r="D25" s="34"/>
      <c r="E25" s="26"/>
      <c r="F25" s="26"/>
      <c r="G25" s="70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20" customHeight="1" x14ac:dyDescent="0.35">
      <c r="C26" s="26"/>
      <c r="D26" s="34"/>
      <c r="E26" s="26"/>
      <c r="F26" s="26"/>
      <c r="G26" s="70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20" customHeight="1" x14ac:dyDescent="0.35">
      <c r="C27" s="26"/>
      <c r="D27" s="34"/>
      <c r="E27" s="26"/>
      <c r="F27" s="26"/>
      <c r="G27" s="70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20" customHeight="1" x14ac:dyDescent="0.35">
      <c r="C28" s="26"/>
      <c r="D28" s="34"/>
      <c r="E28" s="26"/>
      <c r="F28" s="26"/>
      <c r="G28" s="70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20" customHeight="1" x14ac:dyDescent="0.35">
      <c r="C29" s="26"/>
      <c r="D29" s="34"/>
      <c r="E29" s="26"/>
      <c r="F29" s="26"/>
      <c r="G29" s="70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20" customHeight="1" x14ac:dyDescent="0.35">
      <c r="C30" s="26"/>
      <c r="D30" s="34"/>
      <c r="E30" s="26"/>
      <c r="F30" s="26"/>
      <c r="G30" s="70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20" customHeight="1" x14ac:dyDescent="0.35">
      <c r="C31" s="26"/>
      <c r="D31" s="34"/>
      <c r="E31" s="26"/>
      <c r="F31" s="26"/>
      <c r="G31" s="70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20" customHeight="1" x14ac:dyDescent="0.35">
      <c r="C32" s="26"/>
      <c r="D32" s="34"/>
      <c r="E32" s="26"/>
      <c r="F32" s="26"/>
      <c r="G32" s="70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" customHeight="1" x14ac:dyDescent="0.35">
      <c r="C33" s="26"/>
      <c r="D33" s="34"/>
      <c r="E33" s="26"/>
      <c r="F33" s="26"/>
      <c r="G33" s="70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" customHeight="1" x14ac:dyDescent="0.35">
      <c r="C34" s="26"/>
      <c r="D34" s="34"/>
      <c r="E34" s="26"/>
      <c r="F34" s="26"/>
      <c r="G34" s="70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" customHeight="1" x14ac:dyDescent="0.35">
      <c r="C35" s="26"/>
      <c r="D35" s="34"/>
      <c r="E35" s="26"/>
      <c r="F35" s="26"/>
      <c r="G35" s="70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" customHeight="1" x14ac:dyDescent="0.35">
      <c r="C36" s="26"/>
      <c r="D36" s="34"/>
      <c r="E36" s="26"/>
      <c r="F36" s="26"/>
      <c r="G36" s="70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" customHeight="1" x14ac:dyDescent="0.35">
      <c r="C37" s="26"/>
      <c r="D37" s="34"/>
      <c r="E37" s="26"/>
      <c r="F37" s="26"/>
      <c r="G37" s="70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" customHeight="1" x14ac:dyDescent="0.35">
      <c r="C38" s="26"/>
      <c r="D38" s="34"/>
      <c r="E38" s="26"/>
      <c r="F38" s="26"/>
      <c r="G38" s="70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" customHeight="1" x14ac:dyDescent="0.35">
      <c r="C39" s="26"/>
      <c r="D39" s="34"/>
      <c r="E39" s="26"/>
      <c r="F39" s="26"/>
      <c r="G39" s="70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" customHeight="1" x14ac:dyDescent="0.35">
      <c r="C40" s="26"/>
      <c r="D40" s="34"/>
      <c r="E40" s="26"/>
      <c r="F40" s="26"/>
      <c r="G40" s="70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" customHeight="1" x14ac:dyDescent="0.35">
      <c r="C41" s="26"/>
      <c r="D41" s="34"/>
      <c r="E41" s="26"/>
      <c r="F41" s="26"/>
      <c r="G41" s="70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" customHeight="1" x14ac:dyDescent="0.35">
      <c r="C42" s="26"/>
      <c r="D42" s="34"/>
      <c r="E42" s="26"/>
      <c r="F42" s="26"/>
      <c r="G42" s="70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" customHeight="1" x14ac:dyDescent="0.35">
      <c r="C43" s="26"/>
      <c r="D43" s="34"/>
      <c r="E43" s="26"/>
      <c r="F43" s="26"/>
      <c r="G43" s="70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" customHeight="1" x14ac:dyDescent="0.35">
      <c r="C44" s="26"/>
      <c r="D44" s="34"/>
      <c r="E44" s="26"/>
      <c r="F44" s="26"/>
      <c r="G44" s="70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" customHeight="1" x14ac:dyDescent="0.35">
      <c r="C45" s="26"/>
      <c r="D45" s="34"/>
      <c r="E45" s="26"/>
      <c r="F45" s="26"/>
      <c r="G45" s="70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" customHeight="1" x14ac:dyDescent="0.35">
      <c r="C46" s="26"/>
      <c r="D46" s="34"/>
      <c r="E46" s="26"/>
      <c r="F46" s="26"/>
      <c r="G46" s="70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" customHeight="1" x14ac:dyDescent="0.35">
      <c r="C47" s="26"/>
      <c r="D47" s="34"/>
      <c r="E47" s="26"/>
      <c r="F47" s="26"/>
      <c r="G47" s="70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" customHeight="1" x14ac:dyDescent="0.35">
      <c r="C48" s="26"/>
      <c r="D48" s="34"/>
      <c r="E48" s="26"/>
      <c r="F48" s="26"/>
      <c r="G48" s="70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" customHeight="1" x14ac:dyDescent="0.35">
      <c r="C49" s="26"/>
      <c r="D49" s="34"/>
      <c r="E49" s="26"/>
      <c r="F49" s="26"/>
      <c r="G49" s="70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" customHeight="1" x14ac:dyDescent="0.35">
      <c r="C50" s="26"/>
      <c r="D50" s="34"/>
      <c r="E50" s="26"/>
      <c r="F50" s="26"/>
      <c r="G50" s="70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" customHeight="1" x14ac:dyDescent="0.35">
      <c r="C51" s="26"/>
      <c r="D51" s="34"/>
      <c r="E51" s="26"/>
      <c r="F51" s="26"/>
      <c r="G51" s="70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" customHeight="1" x14ac:dyDescent="0.35">
      <c r="C52" s="26"/>
      <c r="D52" s="34"/>
      <c r="E52" s="26"/>
      <c r="F52" s="26"/>
      <c r="G52" s="70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" customHeight="1" x14ac:dyDescent="0.35">
      <c r="C53" s="26"/>
      <c r="D53" s="34"/>
      <c r="E53" s="26"/>
      <c r="F53" s="26"/>
      <c r="G53" s="70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" customHeight="1" x14ac:dyDescent="0.35">
      <c r="C54" s="26"/>
      <c r="D54" s="34"/>
      <c r="E54" s="26"/>
      <c r="F54" s="26"/>
      <c r="G54" s="70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" customHeight="1" x14ac:dyDescent="0.35">
      <c r="C55" s="26"/>
      <c r="D55" s="34"/>
      <c r="E55" s="26"/>
      <c r="F55" s="26"/>
      <c r="G55" s="70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" customHeight="1" x14ac:dyDescent="0.35">
      <c r="C56" s="26"/>
      <c r="D56" s="34"/>
      <c r="E56" s="26"/>
      <c r="F56" s="26"/>
      <c r="G56" s="70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" customHeight="1" x14ac:dyDescent="0.35">
      <c r="C57" s="26"/>
      <c r="D57" s="34"/>
      <c r="E57" s="26"/>
      <c r="F57" s="26"/>
      <c r="G57" s="70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" customHeight="1" x14ac:dyDescent="0.35">
      <c r="C58" s="26"/>
      <c r="D58" s="34"/>
      <c r="E58" s="26"/>
      <c r="F58" s="26"/>
      <c r="G58" s="70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" customHeight="1" x14ac:dyDescent="0.35">
      <c r="C59" s="26"/>
      <c r="D59" s="34"/>
      <c r="E59" s="26"/>
      <c r="F59" s="26"/>
      <c r="G59" s="70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" customHeight="1" x14ac:dyDescent="0.35">
      <c r="C60" s="26"/>
      <c r="D60" s="34"/>
      <c r="E60" s="26"/>
      <c r="F60" s="26"/>
      <c r="G60" s="70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" customHeight="1" x14ac:dyDescent="0.35">
      <c r="C61" s="26"/>
      <c r="D61" s="34"/>
      <c r="E61" s="26"/>
      <c r="F61" s="26"/>
      <c r="G61" s="70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" customHeight="1" x14ac:dyDescent="0.35">
      <c r="C62" s="26"/>
      <c r="D62" s="34"/>
      <c r="E62" s="26"/>
      <c r="F62" s="26"/>
      <c r="G62" s="70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" customHeight="1" x14ac:dyDescent="0.35">
      <c r="C63" s="26"/>
      <c r="D63" s="34"/>
      <c r="E63" s="26"/>
      <c r="F63" s="26"/>
      <c r="G63" s="70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" customHeight="1" x14ac:dyDescent="0.35">
      <c r="C64" s="26"/>
      <c r="D64" s="34"/>
      <c r="E64" s="26"/>
      <c r="F64" s="26"/>
      <c r="G64" s="70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" customHeight="1" x14ac:dyDescent="0.35">
      <c r="C65" s="26"/>
      <c r="D65" s="34"/>
      <c r="E65" s="26"/>
      <c r="F65" s="26"/>
      <c r="G65" s="70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" customHeight="1" x14ac:dyDescent="0.35">
      <c r="C66" s="26"/>
      <c r="D66" s="34"/>
      <c r="E66" s="26"/>
      <c r="F66" s="26"/>
      <c r="G66" s="70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" customHeight="1" x14ac:dyDescent="0.35">
      <c r="C67" s="26"/>
      <c r="D67" s="34"/>
      <c r="E67" s="26"/>
      <c r="F67" s="26"/>
      <c r="G67" s="70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" customHeight="1" x14ac:dyDescent="0.35">
      <c r="C68" s="26"/>
      <c r="D68" s="34"/>
      <c r="E68" s="26"/>
      <c r="F68" s="26"/>
      <c r="G68" s="70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" customHeight="1" x14ac:dyDescent="0.35">
      <c r="C69" s="26"/>
      <c r="D69" s="34"/>
      <c r="E69" s="26"/>
      <c r="F69" s="26"/>
      <c r="G69" s="70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" customHeight="1" x14ac:dyDescent="0.35">
      <c r="C70" s="26"/>
      <c r="D70" s="34"/>
      <c r="E70" s="26"/>
      <c r="F70" s="26"/>
      <c r="G70" s="70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" customHeight="1" x14ac:dyDescent="0.35">
      <c r="C71" s="26"/>
      <c r="D71" s="34"/>
      <c r="E71" s="26"/>
      <c r="F71" s="26"/>
      <c r="G71" s="70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" customHeight="1" x14ac:dyDescent="0.35">
      <c r="C72" s="26"/>
      <c r="D72" s="34"/>
      <c r="E72" s="26"/>
      <c r="F72" s="26"/>
      <c r="G72" s="70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" customHeight="1" x14ac:dyDescent="0.35">
      <c r="C73" s="26"/>
      <c r="D73" s="34"/>
      <c r="E73" s="26"/>
      <c r="F73" s="26"/>
      <c r="G73" s="70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" customHeight="1" x14ac:dyDescent="0.35">
      <c r="C74" s="26"/>
      <c r="D74" s="34"/>
      <c r="E74" s="26"/>
      <c r="F74" s="26"/>
      <c r="G74" s="70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" customHeight="1" x14ac:dyDescent="0.35">
      <c r="C75" s="26"/>
      <c r="D75" s="34"/>
      <c r="E75" s="26"/>
      <c r="F75" s="26"/>
      <c r="G75" s="70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" customHeight="1" x14ac:dyDescent="0.35">
      <c r="C76" s="26"/>
      <c r="D76" s="34"/>
      <c r="E76" s="26"/>
      <c r="F76" s="26"/>
      <c r="G76" s="70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" customHeight="1" x14ac:dyDescent="0.35">
      <c r="C77" s="26"/>
      <c r="D77" s="34"/>
      <c r="E77" s="26"/>
      <c r="F77" s="26"/>
      <c r="G77" s="70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" customHeight="1" x14ac:dyDescent="0.35">
      <c r="C78" s="26"/>
      <c r="D78" s="34"/>
      <c r="E78" s="26"/>
      <c r="F78" s="26"/>
      <c r="G78" s="70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" customHeight="1" x14ac:dyDescent="0.35">
      <c r="C79" s="26"/>
      <c r="D79" s="34"/>
      <c r="E79" s="26"/>
      <c r="F79" s="26"/>
      <c r="G79" s="70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" customHeight="1" x14ac:dyDescent="0.35">
      <c r="C80" s="26"/>
      <c r="D80" s="34"/>
      <c r="E80" s="26"/>
      <c r="F80" s="26"/>
      <c r="G80" s="70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" customHeight="1" x14ac:dyDescent="0.35">
      <c r="C81" s="26"/>
      <c r="D81" s="34"/>
      <c r="E81" s="26"/>
      <c r="F81" s="26"/>
      <c r="G81" s="70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" customHeight="1" x14ac:dyDescent="0.35">
      <c r="C82" s="26"/>
      <c r="D82" s="34"/>
      <c r="E82" s="26"/>
      <c r="F82" s="26"/>
      <c r="G82" s="70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" customHeight="1" x14ac:dyDescent="0.35">
      <c r="C83" s="26"/>
      <c r="D83" s="34"/>
      <c r="E83" s="26"/>
      <c r="F83" s="26"/>
      <c r="G83" s="70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" customHeight="1" x14ac:dyDescent="0.35">
      <c r="C84" s="26"/>
      <c r="D84" s="34"/>
      <c r="E84" s="26"/>
      <c r="F84" s="26"/>
      <c r="G84" s="70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" customHeight="1" x14ac:dyDescent="0.35">
      <c r="C85" s="26"/>
      <c r="D85" s="34"/>
      <c r="E85" s="26"/>
      <c r="F85" s="26"/>
      <c r="G85" s="70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" customHeight="1" x14ac:dyDescent="0.35">
      <c r="C86" s="26"/>
      <c r="D86" s="34"/>
      <c r="E86" s="26"/>
      <c r="F86" s="26"/>
      <c r="G86" s="70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" customHeight="1" x14ac:dyDescent="0.35">
      <c r="C87" s="26"/>
      <c r="D87" s="34"/>
      <c r="E87" s="26"/>
      <c r="F87" s="26"/>
      <c r="G87" s="70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" customHeight="1" x14ac:dyDescent="0.35">
      <c r="C88" s="26"/>
      <c r="D88" s="34"/>
      <c r="E88" s="26"/>
      <c r="F88" s="26"/>
      <c r="G88" s="70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" customHeight="1" x14ac:dyDescent="0.35">
      <c r="C89" s="26"/>
      <c r="D89" s="34"/>
      <c r="E89" s="26"/>
      <c r="F89" s="26"/>
      <c r="G89" s="70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" customHeight="1" x14ac:dyDescent="0.35">
      <c r="C90" s="26"/>
      <c r="D90" s="34"/>
      <c r="E90" s="26"/>
      <c r="F90" s="26"/>
      <c r="G90" s="70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" customHeight="1" x14ac:dyDescent="0.35">
      <c r="C91" s="26"/>
      <c r="D91" s="34"/>
      <c r="E91" s="26"/>
      <c r="F91" s="26"/>
      <c r="G91" s="70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" customHeight="1" x14ac:dyDescent="0.35">
      <c r="C92" s="26"/>
      <c r="D92" s="34"/>
      <c r="E92" s="26"/>
      <c r="F92" s="26"/>
      <c r="G92" s="70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" customHeight="1" x14ac:dyDescent="0.35">
      <c r="C93" s="26"/>
      <c r="D93" s="34"/>
      <c r="E93" s="26"/>
      <c r="F93" s="26"/>
      <c r="G93" s="70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" customHeight="1" x14ac:dyDescent="0.35">
      <c r="C94" s="26"/>
      <c r="D94" s="34"/>
      <c r="E94" s="26"/>
      <c r="F94" s="26"/>
      <c r="G94" s="70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" customHeight="1" x14ac:dyDescent="0.35">
      <c r="C95" s="26"/>
      <c r="D95" s="34"/>
      <c r="E95" s="26"/>
      <c r="F95" s="26"/>
      <c r="G95" s="70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" customHeight="1" x14ac:dyDescent="0.35">
      <c r="C96" s="26"/>
      <c r="D96" s="34"/>
      <c r="E96" s="26"/>
      <c r="F96" s="26"/>
      <c r="G96" s="70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20" customHeight="1" x14ac:dyDescent="0.35">
      <c r="C97" s="26"/>
      <c r="D97" s="34"/>
      <c r="E97" s="26"/>
      <c r="F97" s="26"/>
      <c r="G97" s="70"/>
      <c r="H97" s="11"/>
      <c r="I97" s="11"/>
      <c r="J97" s="11"/>
      <c r="K97" s="11"/>
      <c r="L97" s="11"/>
      <c r="M97" s="6"/>
      <c r="N97" s="6"/>
      <c r="O97" s="6"/>
    </row>
    <row r="98" spans="3:15" ht="20" customHeight="1" x14ac:dyDescent="0.35">
      <c r="C98" s="5"/>
      <c r="E98" s="5"/>
      <c r="F98" s="5"/>
      <c r="I98" s="5"/>
    </row>
    <row r="99" spans="3:15" ht="20" customHeight="1" x14ac:dyDescent="0.35">
      <c r="C99" s="5"/>
      <c r="E99" s="5"/>
      <c r="F99" s="5"/>
      <c r="I99" s="5"/>
    </row>
    <row r="100" spans="3:15" ht="20" customHeight="1" x14ac:dyDescent="0.35">
      <c r="C100" s="5"/>
      <c r="E100" s="5"/>
      <c r="F100" s="5"/>
      <c r="I100" s="5"/>
    </row>
    <row r="101" spans="3:15" ht="20" customHeight="1" x14ac:dyDescent="0.35">
      <c r="C101" s="5"/>
      <c r="E101" s="5"/>
      <c r="F101" s="5"/>
      <c r="I101" s="5"/>
    </row>
    <row r="102" spans="3:15" ht="20" customHeight="1" x14ac:dyDescent="0.35">
      <c r="C102" s="5"/>
      <c r="E102" s="5"/>
      <c r="F102" s="5"/>
      <c r="I102" s="5"/>
    </row>
    <row r="103" spans="3:15" ht="20" customHeight="1" x14ac:dyDescent="0.35">
      <c r="C103" s="5"/>
      <c r="E103" s="5"/>
      <c r="F103" s="5"/>
      <c r="I103" s="5"/>
    </row>
    <row r="104" spans="3:15" ht="20" customHeight="1" x14ac:dyDescent="0.35">
      <c r="C104" s="5"/>
      <c r="E104" s="5"/>
      <c r="F104" s="5"/>
      <c r="I104" s="5"/>
    </row>
    <row r="105" spans="3:15" ht="20" customHeight="1" x14ac:dyDescent="0.35">
      <c r="C105" s="5"/>
      <c r="E105" s="5"/>
      <c r="F105" s="5"/>
      <c r="I105" s="5"/>
    </row>
    <row r="106" spans="3:15" x14ac:dyDescent="0.35">
      <c r="C106" s="5"/>
      <c r="E106" s="5"/>
      <c r="F106" s="5"/>
      <c r="I106" s="5"/>
    </row>
    <row r="107" spans="3:15" x14ac:dyDescent="0.35">
      <c r="C107" s="5"/>
      <c r="E107" s="5"/>
      <c r="F107" s="5"/>
      <c r="I107" s="5"/>
    </row>
    <row r="108" spans="3:15" x14ac:dyDescent="0.35">
      <c r="C108" s="5"/>
      <c r="E108" s="5"/>
      <c r="F108" s="5"/>
      <c r="I108" s="5"/>
    </row>
    <row r="109" spans="3:15" x14ac:dyDescent="0.35">
      <c r="C109" s="5"/>
      <c r="E109" s="5"/>
      <c r="F109" s="5"/>
      <c r="I109" s="5"/>
    </row>
    <row r="110" spans="3:15" x14ac:dyDescent="0.35">
      <c r="C110" s="5"/>
      <c r="E110" s="5"/>
      <c r="F110" s="5"/>
      <c r="I110" s="5"/>
    </row>
    <row r="111" spans="3:15" x14ac:dyDescent="0.35">
      <c r="C111" s="5"/>
      <c r="E111" s="5"/>
      <c r="F111" s="5"/>
      <c r="I111" s="5"/>
    </row>
    <row r="112" spans="3:15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  <row r="228" spans="3:9" x14ac:dyDescent="0.35">
      <c r="C228" s="5"/>
      <c r="E228" s="5"/>
      <c r="F228" s="5"/>
      <c r="I228" s="5"/>
    </row>
  </sheetData>
  <sheetProtection password="C143" sheet="1" objects="1" scenarios="1"/>
  <mergeCells count="13">
    <mergeCell ref="B15:F15"/>
    <mergeCell ref="B17:G17"/>
    <mergeCell ref="Q11:S11"/>
    <mergeCell ref="B10:H10"/>
    <mergeCell ref="Q10:S10"/>
    <mergeCell ref="B13:F13"/>
    <mergeCell ref="B14:F14"/>
    <mergeCell ref="B1:D1"/>
    <mergeCell ref="H7:H8"/>
    <mergeCell ref="I7:I8"/>
    <mergeCell ref="J7:J8"/>
    <mergeCell ref="L7:L8"/>
    <mergeCell ref="M7:M8"/>
  </mergeCells>
  <conditionalFormatting sqref="B7:B8 D7:D8">
    <cfRule type="containsBlanks" dxfId="19" priority="52">
      <formula>LEN(TRIM(B7))=0</formula>
    </cfRule>
  </conditionalFormatting>
  <conditionalFormatting sqref="B7:B8">
    <cfRule type="cellIs" dxfId="18" priority="49" operator="greaterThanOrEqual">
      <formula>1</formula>
    </cfRule>
  </conditionalFormatting>
  <conditionalFormatting sqref="S7:S8">
    <cfRule type="cellIs" dxfId="17" priority="36" operator="equal">
      <formula>"VYHOVUJE"</formula>
    </cfRule>
  </conditionalFormatting>
  <conditionalFormatting sqref="S7:S8">
    <cfRule type="cellIs" dxfId="16" priority="35" operator="equal">
      <formula>"NEVYHOVUJE"</formula>
    </cfRule>
  </conditionalFormatting>
  <conditionalFormatting sqref="G7">
    <cfRule type="containsBlanks" dxfId="15" priority="29">
      <formula>LEN(TRIM(G7))=0</formula>
    </cfRule>
  </conditionalFormatting>
  <conditionalFormatting sqref="G7">
    <cfRule type="containsBlanks" dxfId="14" priority="28">
      <formula>LEN(TRIM(G7))=0</formula>
    </cfRule>
  </conditionalFormatting>
  <conditionalFormatting sqref="G7">
    <cfRule type="notContainsBlanks" dxfId="13" priority="27">
      <formula>LEN(TRIM(G7))&gt;0</formula>
    </cfRule>
  </conditionalFormatting>
  <conditionalFormatting sqref="G7">
    <cfRule type="notContainsBlanks" dxfId="12" priority="26">
      <formula>LEN(TRIM(G7))&gt;0</formula>
    </cfRule>
  </conditionalFormatting>
  <conditionalFormatting sqref="G7">
    <cfRule type="notContainsBlanks" dxfId="11" priority="25">
      <formula>LEN(TRIM(G7))&gt;0</formula>
    </cfRule>
  </conditionalFormatting>
  <conditionalFormatting sqref="G8">
    <cfRule type="containsBlanks" dxfId="10" priority="24">
      <formula>LEN(TRIM(G8))=0</formula>
    </cfRule>
  </conditionalFormatting>
  <conditionalFormatting sqref="G8">
    <cfRule type="containsBlanks" dxfId="9" priority="23">
      <formula>LEN(TRIM(G8))=0</formula>
    </cfRule>
  </conditionalFormatting>
  <conditionalFormatting sqref="G8">
    <cfRule type="notContainsBlanks" dxfId="8" priority="22">
      <formula>LEN(TRIM(G8))&gt;0</formula>
    </cfRule>
  </conditionalFormatting>
  <conditionalFormatting sqref="G8">
    <cfRule type="notContainsBlanks" dxfId="7" priority="21">
      <formula>LEN(TRIM(G8))&gt;0</formula>
    </cfRule>
  </conditionalFormatting>
  <conditionalFormatting sqref="G8">
    <cfRule type="notContainsBlanks" dxfId="6" priority="20">
      <formula>LEN(TRIM(G8))&gt;0</formula>
    </cfRule>
  </conditionalFormatting>
  <conditionalFormatting sqref="Q7">
    <cfRule type="containsBlanks" dxfId="5" priority="19">
      <formula>LEN(TRIM(Q7))=0</formula>
    </cfRule>
  </conditionalFormatting>
  <conditionalFormatting sqref="Q7">
    <cfRule type="notContainsBlanks" dxfId="4" priority="18">
      <formula>LEN(TRIM(Q7))&gt;0</formula>
    </cfRule>
  </conditionalFormatting>
  <conditionalFormatting sqref="Q7:Q8">
    <cfRule type="notContainsBlanks" dxfId="3" priority="17">
      <formula>LEN(TRIM(Q7))&gt;0</formula>
    </cfRule>
  </conditionalFormatting>
  <conditionalFormatting sqref="Q8">
    <cfRule type="containsBlanks" dxfId="2" priority="16">
      <formula>LEN(TRIM(Q8))=0</formula>
    </cfRule>
  </conditionalFormatting>
  <conditionalFormatting sqref="Q8">
    <cfRule type="notContainsBlanks" dxfId="1" priority="15">
      <formula>LEN(TRIM(Q8))&gt;0</formula>
    </cfRule>
  </conditionalFormatting>
  <conditionalFormatting sqref="Q8">
    <cfRule type="notContainsBlanks" dxfId="0" priority="14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18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2021-02-10T17:17:18Z</cp:lastPrinted>
  <dcterms:created xsi:type="dcterms:W3CDTF">2014-03-05T12:43:32Z</dcterms:created>
  <dcterms:modified xsi:type="dcterms:W3CDTF">2021-02-11T07:23:59Z</dcterms:modified>
</cp:coreProperties>
</file>